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hmcph\Downloads\"/>
    </mc:Choice>
  </mc:AlternateContent>
  <xr:revisionPtr revIDLastSave="0" documentId="13_ncr:1_{660D3EFF-8519-4D46-ADC2-B3354CB129D0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Schedule B" sheetId="9" r:id="rId1"/>
    <sheet name="Mapping_Tables" sheetId="17" state="hidden" r:id="rId2"/>
  </sheets>
  <definedNames>
    <definedName name="_xlnm.Print_Area" localSheetId="0">'Schedule B'!$A$1:$B$85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9" l="1"/>
  <c r="B25" i="9"/>
  <c r="B18" i="9"/>
  <c r="B11" i="9"/>
  <c r="B32" i="9"/>
  <c r="B59" i="9"/>
  <c r="B66" i="9" l="1"/>
  <c r="A84" i="9" l="1"/>
  <c r="A83" i="9"/>
  <c r="A81" i="9"/>
  <c r="A80" i="9"/>
  <c r="A79" i="9"/>
  <c r="A78" i="9"/>
  <c r="A77" i="9"/>
  <c r="A76" i="9"/>
  <c r="A75" i="9"/>
  <c r="B52" i="9"/>
  <c r="B81" i="9" s="1"/>
  <c r="B73" i="9"/>
  <c r="B85" i="9" s="1"/>
  <c r="B83" i="9"/>
  <c r="B46" i="9"/>
  <c r="B80" i="9" s="1"/>
  <c r="B78" i="9"/>
  <c r="B77" i="9"/>
  <c r="B76" i="9"/>
  <c r="B75" i="9"/>
  <c r="B84" i="9" l="1"/>
  <c r="B39" i="9"/>
  <c r="B79" i="9" s="1"/>
  <c r="B82" i="9" l="1"/>
</calcChain>
</file>

<file path=xl/sharedStrings.xml><?xml version="1.0" encoding="utf-8"?>
<sst xmlns="http://schemas.openxmlformats.org/spreadsheetml/2006/main" count="47" uniqueCount="47">
  <si>
    <t>CRM</t>
  </si>
  <si>
    <t>ERP</t>
  </si>
  <si>
    <t>GM</t>
  </si>
  <si>
    <t>VENDOR(S):</t>
  </si>
  <si>
    <t>PRODUCT(S):</t>
  </si>
  <si>
    <t xml:space="preserve">TOTAL Licensing - Primary Application </t>
  </si>
  <si>
    <t xml:space="preserve">TOTAL Licensing - Accompanying Applications </t>
  </si>
  <si>
    <t>TOTAL - Hardware &amp; Infrastructure</t>
  </si>
  <si>
    <t>TOTAL Licensing - Server and OS</t>
  </si>
  <si>
    <t>TOTAL - Vendor Professional Services &amp; Expenses</t>
  </si>
  <si>
    <t>Airfare</t>
  </si>
  <si>
    <t>Ground Transportation &amp; Parking</t>
  </si>
  <si>
    <t>Accomodations</t>
  </si>
  <si>
    <t>Other -OR- Aggregated Travel Estimates</t>
  </si>
  <si>
    <t>In Route Travel Expenses</t>
  </si>
  <si>
    <t>TOTAL - On Site Work Travel Expenses</t>
  </si>
  <si>
    <t>DISCOUNTS BEING EXTENDED</t>
  </si>
  <si>
    <t>TOTAL - Discounts Being Extended</t>
  </si>
  <si>
    <t xml:space="preserve">TOTAL Annual Fees - Maintenance &amp; Hosting </t>
  </si>
  <si>
    <t>TOTAL - Estimated Other Personnel/Support</t>
  </si>
  <si>
    <t>TOTAL PROJECT COST</t>
  </si>
  <si>
    <t>Total Project Cost (Initial or 1-Year Total Cost of Ownership)</t>
  </si>
  <si>
    <t>ERP, GM</t>
  </si>
  <si>
    <t>CRM, ERP, GM</t>
  </si>
  <si>
    <t>CRM, GM</t>
  </si>
  <si>
    <t>Combo</t>
  </si>
  <si>
    <t>Component</t>
  </si>
  <si>
    <t>A</t>
  </si>
  <si>
    <t>B</t>
  </si>
  <si>
    <t>C</t>
  </si>
  <si>
    <t>ABC</t>
  </si>
  <si>
    <t xml:space="preserve">AB </t>
  </si>
  <si>
    <t xml:space="preserve">CRM, ERP  </t>
  </si>
  <si>
    <t>AC</t>
  </si>
  <si>
    <t>BC</t>
  </si>
  <si>
    <t>PRICING ESTIMATE</t>
  </si>
  <si>
    <t>INITIAL LICENSING - PRIMARY APPLICATION (INSERT NEW LINES TO ITEMIZE AS NEEDED)</t>
  </si>
  <si>
    <t>INITIAL LICENSING - SECONDARY ACCOMPANYING APPLICATIONS (INSERT NEW LINES TO ITEMIZE AS NEEDED)</t>
  </si>
  <si>
    <t>IT ENVIRONMENT - HW &amp; CLOUD (INSERT NEW LINES TO ITEMIZE AS NEEDED)</t>
  </si>
  <si>
    <t>LICENSING - SERVER AND OS (INSERT NEW LINES TO ITEMIZE AS NEEDED)</t>
  </si>
  <si>
    <t>VENDOR/PARTNER PROFESSIONAL SERVICES &amp; EXPENSES INCLUDING PROJECT MANAGEMENT, TRAINING, INTEGRATION SERVICES, DATA MIGRATION, ETC. (INSERT NEW LINES TO ITEMIZE AS NEEDED)</t>
  </si>
  <si>
    <t>ON SITE WORK TRAVEL EXPENSES (INSERT NEW LINES TO ITEMIZE AS NEEDED)</t>
  </si>
  <si>
    <t>ANNUAL FEES - LICENSING (INSERT NEW LINES TO ITEMIZE AS NEEDED)</t>
  </si>
  <si>
    <t>ANNUAL FEES - MAINTENANCE &amp; HOSTING (INSERT NEW LINES TO ITEMIZE AS NEEDED)</t>
  </si>
  <si>
    <t>ESTIMATED FEES - CONTIGENCY, FUTURE INTEGRATION SERVICES AND/OR ONGOING IMPROVEMENTS (INSERT NEW LINES TO ITEMIZE AS NEEDED)</t>
  </si>
  <si>
    <t>CSC LEON INTEGRATED INFORMATION MANAGEMENT SOLUTION PRICING SHEET</t>
  </si>
  <si>
    <t>TOTAL Annual Fees - 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</si>
</sst>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i/>
      <sz val="12"/>
      <color theme="8" tint="-0.249977111117893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FFC000"/>
      </left>
      <right style="thin">
        <color auto="1"/>
      </right>
      <top/>
      <bottom/>
      <diagonal/>
    </border>
    <border>
      <left style="thin">
        <color rgb="FFFFC000"/>
      </left>
      <right style="thin">
        <color indexed="64"/>
      </right>
      <top style="thin">
        <color indexed="64"/>
      </top>
      <bottom/>
      <diagonal/>
    </border>
    <border>
      <left style="thin">
        <color rgb="FFFFC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6" borderId="8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2" fontId="4" fillId="3" borderId="0" xfId="1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3" fillId="2" borderId="0" xfId="1" quotePrefix="1" applyFont="1" applyFill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3" fillId="0" borderId="0" xfId="1" applyFont="1" applyBorder="1" applyAlignment="1">
      <alignment horizontal="left" vertical="center" wrapText="1"/>
    </xf>
    <xf numFmtId="44" fontId="3" fillId="2" borderId="0" xfId="1" applyFont="1" applyFill="1" applyBorder="1" applyAlignment="1">
      <alignment horizontal="left" vertical="center" wrapText="1"/>
    </xf>
    <xf numFmtId="44" fontId="3" fillId="0" borderId="0" xfId="1" quotePrefix="1" applyFont="1" applyBorder="1" applyAlignment="1">
      <alignment horizontal="left" vertical="center" wrapText="1"/>
    </xf>
    <xf numFmtId="44" fontId="3" fillId="2" borderId="0" xfId="1" quotePrefix="1" applyFont="1" applyFill="1" applyBorder="1" applyAlignment="1">
      <alignment horizontal="left" vertical="center" wrapText="1"/>
    </xf>
    <xf numFmtId="44" fontId="3" fillId="0" borderId="0" xfId="1" quotePrefix="1" applyFont="1" applyBorder="1" applyAlignment="1">
      <alignment horizontal="center" vertical="center" wrapText="1"/>
    </xf>
    <xf numFmtId="0" fontId="4" fillId="0" borderId="0" xfId="0" applyFont="1"/>
    <xf numFmtId="0" fontId="6" fillId="4" borderId="3" xfId="0" applyFont="1" applyFill="1" applyBorder="1" applyAlignment="1">
      <alignment vertical="center"/>
    </xf>
    <xf numFmtId="42" fontId="4" fillId="4" borderId="0" xfId="1" applyNumberFormat="1" applyFont="1" applyFill="1" applyBorder="1" applyAlignment="1">
      <alignment vertical="center"/>
    </xf>
    <xf numFmtId="44" fontId="3" fillId="6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42" fontId="4" fillId="0" borderId="20" xfId="1" applyNumberFormat="1" applyFont="1" applyBorder="1" applyAlignment="1">
      <alignment horizontal="left" vertical="center" wrapText="1"/>
    </xf>
    <xf numFmtId="42" fontId="4" fillId="0" borderId="19" xfId="1" applyNumberFormat="1" applyFont="1" applyBorder="1" applyAlignment="1">
      <alignment horizontal="left" vertical="center" wrapText="1"/>
    </xf>
    <xf numFmtId="42" fontId="4" fillId="7" borderId="19" xfId="1" quotePrefix="1" applyNumberFormat="1" applyFont="1" applyFill="1" applyBorder="1" applyAlignment="1">
      <alignment horizontal="center" vertical="center"/>
    </xf>
    <xf numFmtId="42" fontId="4" fillId="0" borderId="21" xfId="1" applyNumberFormat="1" applyFont="1" applyBorder="1" applyAlignment="1">
      <alignment horizontal="left" vertical="center" wrapText="1"/>
    </xf>
    <xf numFmtId="0" fontId="3" fillId="0" borderId="0" xfId="0" applyFont="1"/>
    <xf numFmtId="42" fontId="3" fillId="0" borderId="0" xfId="1" applyNumberFormat="1" applyFont="1"/>
    <xf numFmtId="0" fontId="6" fillId="4" borderId="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8481"/>
      <color rgb="FF82C836"/>
      <color rgb="FFFFABAB"/>
      <color rgb="FF00C459"/>
      <color rgb="FFFED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ost%20Of%20Ownership%202020%2005%201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Jefferson" refreshedDate="43965.692206712964" createdVersion="6" refreshedVersion="6" minRefreshableVersion="3" recordCount="4" xr:uid="{9551045D-3731-4D03-BC5E-E9F622F7C9D1}">
  <cacheSource type="worksheet">
    <worksheetSource ref="B3:R7" sheet="Sheet1" r:id="rId2"/>
  </cacheSource>
  <cacheFields count="17">
    <cacheField name="Vendor" numFmtId="0">
      <sharedItems count="4">
        <s v="1 Yr Cost"/>
        <s v="5 Yr Cost"/>
        <s v="10 Yr Cost"/>
        <s v="Components"/>
      </sharedItems>
    </cacheField>
    <cacheField name="ADG" numFmtId="0">
      <sharedItems containsMixedTypes="1" containsNumber="1" containsInteger="1" minValue="218900" maxValue="564730"/>
    </cacheField>
    <cacheField name="Central Square" numFmtId="0">
      <sharedItems containsMixedTypes="1" containsNumber="1" containsInteger="1" minValue="403191" maxValue="1033610"/>
    </cacheField>
    <cacheField name="Coastal Cloud" numFmtId="0">
      <sharedItems containsMixedTypes="1" containsNumber="1" containsInteger="1" minValue="457821" maxValue="951890"/>
    </cacheField>
    <cacheField name="Complete Business Solutions" numFmtId="0">
      <sharedItems containsMixedTypes="1" containsNumber="1" containsInteger="1" minValue="290250" maxValue="1108130"/>
    </cacheField>
    <cacheField name="eBizSoft" numFmtId="0">
      <sharedItems containsMixedTypes="1" containsNumber="1" containsInteger="1" minValue="309490" maxValue="474267"/>
    </cacheField>
    <cacheField name="MergeIT" numFmtId="0">
      <sharedItems containsMixedTypes="1" containsNumber="1" containsInteger="1" minValue="332840" maxValue="795112"/>
    </cacheField>
    <cacheField name="Netsuite Option A" numFmtId="0">
      <sharedItems containsMixedTypes="1" containsNumber="1" minValue="145822.96000000002" maxValue="952521.3600000001"/>
    </cacheField>
    <cacheField name="Netsuite Option B" numFmtId="0">
      <sharedItems containsMixedTypes="1" containsNumber="1" minValue="156622.96000000002" maxValue="963321.3600000001"/>
    </cacheField>
    <cacheField name="Netsuite Option C" numFmtId="0">
      <sharedItems containsMixedTypes="1" containsNumber="1" minValue="125446.96" maxValue="813561.36"/>
    </cacheField>
    <cacheField name="Netsuite Option D" numFmtId="0">
      <sharedItems containsMixedTypes="1" containsNumber="1" minValue="183622.96000000002" maxValue="1086801.3600000001"/>
    </cacheField>
    <cacheField name="RSM" numFmtId="0">
      <sharedItems containsMixedTypes="1" containsNumber="1" containsInteger="1" minValue="247806" maxValue="1178834"/>
    </cacheField>
    <cacheField name="Seabrooks" numFmtId="0">
      <sharedItems containsMixedTypes="1" containsNumber="1" containsInteger="1" minValue="0" maxValue="0"/>
    </cacheField>
    <cacheField name="TruSummit" numFmtId="0">
      <sharedItems containsMixedTypes="1" containsNumber="1" minValue="435366.1" maxValue="780605.1"/>
    </cacheField>
    <cacheField name="Tyler Technologies" numFmtId="0">
      <sharedItems containsMixedTypes="1" containsNumber="1" containsInteger="1" minValue="144622" maxValue="498840"/>
    </cacheField>
    <cacheField name="Web Author" numFmtId="0">
      <sharedItems containsMixedTypes="1" containsNumber="1" containsInteger="1" minValue="94296" maxValue="207488"/>
    </cacheField>
    <cacheField name="Web Author2" numFmtId="0">
      <sharedItems containsMixedTypes="1" containsNumber="1" containsInteger="1" minValue="319000" maxValue="6938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218900"/>
    <n v="403191"/>
    <n v="457821"/>
    <n v="290250"/>
    <n v="309490"/>
    <n v="332840"/>
    <n v="145822.96000000002"/>
    <n v="156622.96000000002"/>
    <n v="125446.96"/>
    <n v="183622.96000000002"/>
    <n v="247806"/>
    <n v="0"/>
    <n v="435366.1"/>
    <n v="144622"/>
    <n v="94296"/>
    <n v="319000"/>
  </r>
  <r>
    <x v="1"/>
    <n v="382720"/>
    <n v="688855"/>
    <n v="682885"/>
    <n v="663870"/>
    <n v="392842"/>
    <n v="543412"/>
    <n v="514473.36000000004"/>
    <n v="525273.3600000001"/>
    <n v="441393.36"/>
    <n v="590513.3600000001"/>
    <n v="667074"/>
    <e v="#VALUE!"/>
    <n v="594630.1"/>
    <n v="312170"/>
    <n v="155068"/>
    <n v="491421"/>
  </r>
  <r>
    <x v="2"/>
    <n v="564730"/>
    <n v="1033610"/>
    <n v="951890"/>
    <n v="1108130"/>
    <n v="474267"/>
    <n v="795112"/>
    <n v="952521.3600000001"/>
    <n v="963321.3600000001"/>
    <n v="813561.36"/>
    <n v="1086801.3600000001"/>
    <n v="1178834"/>
    <e v="#VALUE!"/>
    <n v="780605.1"/>
    <n v="498840"/>
    <n v="207488"/>
    <n v="693841"/>
  </r>
  <r>
    <x v="3"/>
    <s v="ERP"/>
    <s v="ERP, GM"/>
    <s v="CRM, ERP, GM"/>
    <s v="CRM, ERP"/>
    <s v="CRM, ERP, GM"/>
    <s v="CRM, ERP, GM"/>
    <s v="CRM, ERP"/>
    <s v="CRM, ERP"/>
    <s v="CRM, ERP"/>
    <s v="CRM, ERP, GM"/>
    <s v="CRM, ERP, GM"/>
    <s v="GM"/>
    <s v="CRM, GM"/>
    <s v="CRM, ERP"/>
    <s v="CRM, GM"/>
    <s v="CRM, G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541923-B228-4732-A896-3A4E91A7184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3:K40" firstHeaderRow="1" firstDataRow="1" firstDataCol="0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tabSelected="1" view="pageBreakPreview" topLeftCell="A17" zoomScale="70" zoomScaleNormal="70" zoomScaleSheetLayoutView="70" workbookViewId="0">
      <selection activeCell="A60" sqref="A60:B60"/>
    </sheetView>
  </sheetViews>
  <sheetFormatPr defaultColWidth="9.140625" defaultRowHeight="15.75" outlineLevelCol="1" x14ac:dyDescent="0.25"/>
  <cols>
    <col min="1" max="1" width="69.5703125" style="51" customWidth="1"/>
    <col min="2" max="2" width="88.140625" style="52" customWidth="1" outlineLevel="1"/>
    <col min="3" max="16384" width="9.140625" style="51"/>
  </cols>
  <sheetData>
    <row r="1" spans="1:2" s="20" customFormat="1" ht="39.75" customHeight="1" x14ac:dyDescent="0.25">
      <c r="A1" s="55" t="s">
        <v>45</v>
      </c>
      <c r="B1" s="56"/>
    </row>
    <row r="2" spans="1:2" s="23" customFormat="1" ht="44.45" customHeight="1" x14ac:dyDescent="0.25">
      <c r="A2" s="21" t="s">
        <v>3</v>
      </c>
      <c r="B2" s="22"/>
    </row>
    <row r="3" spans="1:2" s="23" customFormat="1" ht="78" customHeight="1" x14ac:dyDescent="0.25">
      <c r="A3" s="21" t="s">
        <v>4</v>
      </c>
      <c r="B3" s="24"/>
    </row>
    <row r="4" spans="1:2" s="23" customFormat="1" ht="24.75" customHeight="1" x14ac:dyDescent="0.25">
      <c r="A4" s="25"/>
      <c r="B4" s="26" t="s">
        <v>35</v>
      </c>
    </row>
    <row r="5" spans="1:2" s="20" customFormat="1" ht="39.75" customHeight="1" x14ac:dyDescent="0.25">
      <c r="A5" s="55" t="s">
        <v>36</v>
      </c>
      <c r="B5" s="56"/>
    </row>
    <row r="6" spans="1:2" s="23" customFormat="1" ht="27" customHeight="1" x14ac:dyDescent="0.25">
      <c r="A6" s="11"/>
      <c r="B6" s="27"/>
    </row>
    <row r="7" spans="1:2" s="23" customFormat="1" ht="27" customHeight="1" x14ac:dyDescent="0.25">
      <c r="A7" s="12"/>
      <c r="B7" s="28"/>
    </row>
    <row r="8" spans="1:2" s="23" customFormat="1" ht="27" customHeight="1" x14ac:dyDescent="0.25">
      <c r="A8" s="11"/>
      <c r="B8" s="27"/>
    </row>
    <row r="9" spans="1:2" s="23" customFormat="1" ht="27" customHeight="1" x14ac:dyDescent="0.25">
      <c r="A9" s="12"/>
      <c r="B9" s="28"/>
    </row>
    <row r="10" spans="1:2" s="23" customFormat="1" ht="27" customHeight="1" x14ac:dyDescent="0.25">
      <c r="A10" s="11"/>
      <c r="B10" s="27"/>
    </row>
    <row r="11" spans="1:2" s="30" customFormat="1" ht="26.25" customHeight="1" x14ac:dyDescent="0.25">
      <c r="A11" s="13" t="s">
        <v>5</v>
      </c>
      <c r="B11" s="29">
        <f>SUM(B6:B10)</f>
        <v>0</v>
      </c>
    </row>
    <row r="12" spans="1:2" s="20" customFormat="1" ht="39.75" customHeight="1" x14ac:dyDescent="0.25">
      <c r="A12" s="55" t="s">
        <v>37</v>
      </c>
      <c r="B12" s="56"/>
    </row>
    <row r="13" spans="1:2" s="23" customFormat="1" ht="30" customHeight="1" x14ac:dyDescent="0.25">
      <c r="A13" s="12"/>
      <c r="B13" s="31"/>
    </row>
    <row r="14" spans="1:2" s="23" customFormat="1" ht="27" customHeight="1" x14ac:dyDescent="0.25">
      <c r="A14" s="11"/>
      <c r="B14" s="32"/>
    </row>
    <row r="15" spans="1:2" s="23" customFormat="1" ht="30" customHeight="1" x14ac:dyDescent="0.25">
      <c r="A15" s="12"/>
      <c r="B15" s="31"/>
    </row>
    <row r="16" spans="1:2" s="23" customFormat="1" ht="27" customHeight="1" x14ac:dyDescent="0.25">
      <c r="A16" s="11"/>
      <c r="B16" s="32"/>
    </row>
    <row r="17" spans="1:2" s="23" customFormat="1" ht="30" customHeight="1" x14ac:dyDescent="0.25">
      <c r="A17" s="12"/>
      <c r="B17" s="31"/>
    </row>
    <row r="18" spans="1:2" s="30" customFormat="1" ht="26.25" customHeight="1" x14ac:dyDescent="0.25">
      <c r="A18" s="13" t="s">
        <v>6</v>
      </c>
      <c r="B18" s="29">
        <f>SUM(B13:B17)</f>
        <v>0</v>
      </c>
    </row>
    <row r="19" spans="1:2" s="20" customFormat="1" ht="39.75" customHeight="1" x14ac:dyDescent="0.25">
      <c r="A19" s="55" t="s">
        <v>38</v>
      </c>
      <c r="B19" s="56"/>
    </row>
    <row r="20" spans="1:2" s="23" customFormat="1" ht="30" customHeight="1" x14ac:dyDescent="0.25">
      <c r="A20" s="11"/>
      <c r="B20" s="33"/>
    </row>
    <row r="21" spans="1:2" s="23" customFormat="1" ht="30" customHeight="1" x14ac:dyDescent="0.25">
      <c r="A21" s="12"/>
      <c r="B21" s="28"/>
    </row>
    <row r="22" spans="1:2" s="35" customFormat="1" ht="30" customHeight="1" x14ac:dyDescent="0.25">
      <c r="A22" s="14"/>
      <c r="B22" s="34"/>
    </row>
    <row r="23" spans="1:2" s="23" customFormat="1" ht="30" customHeight="1" x14ac:dyDescent="0.25">
      <c r="A23" s="12"/>
      <c r="B23" s="28"/>
    </row>
    <row r="24" spans="1:2" s="23" customFormat="1" ht="30" customHeight="1" x14ac:dyDescent="0.25">
      <c r="A24" s="11"/>
      <c r="B24" s="33"/>
    </row>
    <row r="25" spans="1:2" s="30" customFormat="1" ht="26.25" customHeight="1" x14ac:dyDescent="0.25">
      <c r="A25" s="13" t="s">
        <v>7</v>
      </c>
      <c r="B25" s="29">
        <f>SUM(B20:B24)</f>
        <v>0</v>
      </c>
    </row>
    <row r="26" spans="1:2" s="20" customFormat="1" ht="39.75" customHeight="1" x14ac:dyDescent="0.25">
      <c r="A26" s="55" t="s">
        <v>39</v>
      </c>
      <c r="B26" s="56"/>
    </row>
    <row r="27" spans="1:2" s="23" customFormat="1" ht="30" customHeight="1" x14ac:dyDescent="0.25">
      <c r="A27" s="11"/>
      <c r="B27" s="36"/>
    </row>
    <row r="28" spans="1:2" s="23" customFormat="1" ht="30" customHeight="1" x14ac:dyDescent="0.25">
      <c r="A28" s="12"/>
      <c r="B28" s="37"/>
    </row>
    <row r="29" spans="1:2" s="23" customFormat="1" ht="28.5" customHeight="1" x14ac:dyDescent="0.25">
      <c r="A29" s="11"/>
      <c r="B29" s="38"/>
    </row>
    <row r="30" spans="1:2" s="23" customFormat="1" ht="28.5" customHeight="1" x14ac:dyDescent="0.25">
      <c r="A30" s="12"/>
      <c r="B30" s="39"/>
    </row>
    <row r="31" spans="1:2" s="23" customFormat="1" ht="28.5" customHeight="1" x14ac:dyDescent="0.25">
      <c r="A31" s="11"/>
      <c r="B31" s="38"/>
    </row>
    <row r="32" spans="1:2" s="30" customFormat="1" ht="26.25" customHeight="1" x14ac:dyDescent="0.25">
      <c r="A32" s="13" t="s">
        <v>8</v>
      </c>
      <c r="B32" s="29">
        <f>SUM(B27:B31)</f>
        <v>0</v>
      </c>
    </row>
    <row r="33" spans="1:2" s="20" customFormat="1" ht="56.25" customHeight="1" x14ac:dyDescent="0.25">
      <c r="A33" s="55" t="s">
        <v>40</v>
      </c>
      <c r="B33" s="56"/>
    </row>
    <row r="34" spans="1:2" s="23" customFormat="1" ht="33" customHeight="1" x14ac:dyDescent="0.25">
      <c r="A34" s="11"/>
      <c r="B34" s="40"/>
    </row>
    <row r="35" spans="1:2" s="23" customFormat="1" ht="30" customHeight="1" x14ac:dyDescent="0.25">
      <c r="A35" s="12"/>
      <c r="B35" s="31"/>
    </row>
    <row r="36" spans="1:2" s="23" customFormat="1" ht="33" customHeight="1" x14ac:dyDescent="0.25">
      <c r="A36" s="11"/>
      <c r="B36" s="40"/>
    </row>
    <row r="37" spans="1:2" s="23" customFormat="1" ht="30" customHeight="1" x14ac:dyDescent="0.25">
      <c r="A37" s="12"/>
      <c r="B37" s="31"/>
    </row>
    <row r="38" spans="1:2" s="23" customFormat="1" ht="33" customHeight="1" x14ac:dyDescent="0.25">
      <c r="A38" s="11"/>
      <c r="B38" s="40"/>
    </row>
    <row r="39" spans="1:2" s="30" customFormat="1" ht="26.25" customHeight="1" x14ac:dyDescent="0.25">
      <c r="A39" s="13" t="s">
        <v>9</v>
      </c>
      <c r="B39" s="29">
        <f>SUM(B34:B38)</f>
        <v>0</v>
      </c>
    </row>
    <row r="40" spans="1:2" s="20" customFormat="1" ht="39.75" customHeight="1" x14ac:dyDescent="0.25">
      <c r="A40" s="55" t="s">
        <v>41</v>
      </c>
      <c r="B40" s="56"/>
    </row>
    <row r="41" spans="1:2" s="23" customFormat="1" ht="30" customHeight="1" x14ac:dyDescent="0.25">
      <c r="A41" s="11" t="s">
        <v>10</v>
      </c>
      <c r="B41" s="33"/>
    </row>
    <row r="42" spans="1:2" s="23" customFormat="1" ht="30" customHeight="1" x14ac:dyDescent="0.25">
      <c r="A42" s="12" t="s">
        <v>11</v>
      </c>
      <c r="B42" s="28"/>
    </row>
    <row r="43" spans="1:2" s="23" customFormat="1" ht="30" customHeight="1" x14ac:dyDescent="0.25">
      <c r="A43" s="11" t="s">
        <v>12</v>
      </c>
      <c r="B43" s="33"/>
    </row>
    <row r="44" spans="1:2" s="23" customFormat="1" ht="30" customHeight="1" x14ac:dyDescent="0.25">
      <c r="A44" s="12" t="s">
        <v>13</v>
      </c>
      <c r="B44" s="28"/>
    </row>
    <row r="45" spans="1:2" s="23" customFormat="1" ht="30" customHeight="1" x14ac:dyDescent="0.25">
      <c r="A45" s="11" t="s">
        <v>14</v>
      </c>
      <c r="B45" s="33"/>
    </row>
    <row r="46" spans="1:2" s="41" customFormat="1" ht="26.25" customHeight="1" x14ac:dyDescent="0.25">
      <c r="A46" s="13" t="s">
        <v>15</v>
      </c>
      <c r="B46" s="29">
        <f>SUM(B41:B45)</f>
        <v>0</v>
      </c>
    </row>
    <row r="47" spans="1:2" s="20" customFormat="1" ht="39.75" customHeight="1" x14ac:dyDescent="0.25">
      <c r="A47" s="42" t="s">
        <v>16</v>
      </c>
      <c r="B47" s="43"/>
    </row>
    <row r="48" spans="1:2" s="23" customFormat="1" ht="30" customHeight="1" x14ac:dyDescent="0.25">
      <c r="A48" s="11"/>
      <c r="B48" s="33"/>
    </row>
    <row r="49" spans="1:2" s="23" customFormat="1" ht="30" customHeight="1" x14ac:dyDescent="0.25">
      <c r="A49" s="15"/>
      <c r="B49" s="44"/>
    </row>
    <row r="50" spans="1:2" s="23" customFormat="1" ht="30" customHeight="1" x14ac:dyDescent="0.25">
      <c r="A50" s="11"/>
      <c r="B50" s="33"/>
    </row>
    <row r="51" spans="1:2" s="23" customFormat="1" ht="30" customHeight="1" x14ac:dyDescent="0.25">
      <c r="A51" s="15"/>
      <c r="B51" s="44"/>
    </row>
    <row r="52" spans="1:2" s="41" customFormat="1" ht="26.25" customHeight="1" x14ac:dyDescent="0.25">
      <c r="A52" s="13" t="s">
        <v>17</v>
      </c>
      <c r="B52" s="29">
        <f>SUM(B48:B51)</f>
        <v>0</v>
      </c>
    </row>
    <row r="53" spans="1:2" s="20" customFormat="1" ht="39.75" customHeight="1" x14ac:dyDescent="0.25">
      <c r="A53" s="53" t="s">
        <v>42</v>
      </c>
      <c r="B53" s="54"/>
    </row>
    <row r="54" spans="1:2" s="23" customFormat="1" ht="33" customHeight="1" x14ac:dyDescent="0.25">
      <c r="A54" s="11"/>
      <c r="B54" s="40"/>
    </row>
    <row r="55" spans="1:2" s="23" customFormat="1" ht="30" customHeight="1" x14ac:dyDescent="0.25">
      <c r="A55" s="12"/>
      <c r="B55" s="31"/>
    </row>
    <row r="56" spans="1:2" s="23" customFormat="1" ht="33" customHeight="1" x14ac:dyDescent="0.25">
      <c r="A56" s="11"/>
      <c r="B56" s="27"/>
    </row>
    <row r="57" spans="1:2" s="23" customFormat="1" ht="30" customHeight="1" x14ac:dyDescent="0.25">
      <c r="A57" s="12"/>
      <c r="B57" s="28"/>
    </row>
    <row r="58" spans="1:2" s="23" customFormat="1" ht="33" customHeight="1" x14ac:dyDescent="0.25">
      <c r="A58" s="11"/>
      <c r="B58" s="27"/>
    </row>
    <row r="59" spans="1:2" s="41" customFormat="1" ht="26.25" customHeight="1" x14ac:dyDescent="0.25">
      <c r="A59" s="13" t="s">
        <v>46</v>
      </c>
      <c r="B59" s="29">
        <f>SUM(B54:B58)</f>
        <v>0</v>
      </c>
    </row>
    <row r="60" spans="1:2" s="20" customFormat="1" ht="39.75" customHeight="1" x14ac:dyDescent="0.25">
      <c r="A60" s="53" t="s">
        <v>43</v>
      </c>
      <c r="B60" s="54"/>
    </row>
    <row r="61" spans="1:2" s="23" customFormat="1" ht="33" customHeight="1" x14ac:dyDescent="0.25">
      <c r="A61" s="11"/>
      <c r="B61" s="40"/>
    </row>
    <row r="62" spans="1:2" s="23" customFormat="1" ht="30" customHeight="1" x14ac:dyDescent="0.25">
      <c r="A62" s="12"/>
      <c r="B62" s="31"/>
    </row>
    <row r="63" spans="1:2" s="23" customFormat="1" ht="33" customHeight="1" x14ac:dyDescent="0.25">
      <c r="A63" s="11"/>
      <c r="B63" s="40"/>
    </row>
    <row r="64" spans="1:2" s="23" customFormat="1" ht="30" customHeight="1" x14ac:dyDescent="0.25">
      <c r="A64" s="12"/>
      <c r="B64" s="31"/>
    </row>
    <row r="65" spans="1:2" s="23" customFormat="1" ht="33" customHeight="1" x14ac:dyDescent="0.25">
      <c r="A65" s="11"/>
      <c r="B65" s="40"/>
    </row>
    <row r="66" spans="1:2" s="41" customFormat="1" ht="26.25" customHeight="1" x14ac:dyDescent="0.25">
      <c r="A66" s="13" t="s">
        <v>18</v>
      </c>
      <c r="B66" s="29">
        <f>SUM(B61:B65)</f>
        <v>0</v>
      </c>
    </row>
    <row r="67" spans="1:2" s="20" customFormat="1" ht="39.75" customHeight="1" x14ac:dyDescent="0.25">
      <c r="A67" s="55" t="s">
        <v>44</v>
      </c>
      <c r="B67" s="56"/>
    </row>
    <row r="68" spans="1:2" s="23" customFormat="1" ht="30" customHeight="1" x14ac:dyDescent="0.25">
      <c r="A68" s="11"/>
      <c r="B68" s="36"/>
    </row>
    <row r="69" spans="1:2" s="23" customFormat="1" ht="30" customHeight="1" x14ac:dyDescent="0.25">
      <c r="A69" s="12"/>
      <c r="B69" s="37"/>
    </row>
    <row r="70" spans="1:2" s="35" customFormat="1" ht="30" customHeight="1" x14ac:dyDescent="0.25">
      <c r="A70" s="14"/>
      <c r="B70" s="45"/>
    </row>
    <row r="71" spans="1:2" s="23" customFormat="1" ht="30" customHeight="1" x14ac:dyDescent="0.25">
      <c r="A71" s="12"/>
      <c r="B71" s="37"/>
    </row>
    <row r="72" spans="1:2" s="23" customFormat="1" ht="30" customHeight="1" x14ac:dyDescent="0.25">
      <c r="A72" s="11"/>
      <c r="B72" s="36"/>
    </row>
    <row r="73" spans="1:2" s="41" customFormat="1" ht="26.25" customHeight="1" x14ac:dyDescent="0.25">
      <c r="A73" s="13" t="s">
        <v>19</v>
      </c>
      <c r="B73" s="29">
        <f>SUM(B68:B72)</f>
        <v>0</v>
      </c>
    </row>
    <row r="74" spans="1:2" s="20" customFormat="1" ht="39.75" customHeight="1" x14ac:dyDescent="0.25">
      <c r="A74" s="46" t="s">
        <v>20</v>
      </c>
      <c r="B74" s="43"/>
    </row>
    <row r="75" spans="1:2" s="23" customFormat="1" ht="30" customHeight="1" x14ac:dyDescent="0.25">
      <c r="A75" s="16" t="str">
        <f>A5</f>
        <v>INITIAL LICENSING - PRIMARY APPLICATION (INSERT NEW LINES TO ITEMIZE AS NEEDED)</v>
      </c>
      <c r="B75" s="47">
        <f>B11</f>
        <v>0</v>
      </c>
    </row>
    <row r="76" spans="1:2" s="23" customFormat="1" ht="30" customHeight="1" x14ac:dyDescent="0.25">
      <c r="A76" s="17" t="str">
        <f>A12</f>
        <v>INITIAL LICENSING - SECONDARY ACCOMPANYING APPLICATIONS (INSERT NEW LINES TO ITEMIZE AS NEEDED)</v>
      </c>
      <c r="B76" s="48">
        <f>B18</f>
        <v>0</v>
      </c>
    </row>
    <row r="77" spans="1:2" s="23" customFormat="1" ht="30" customHeight="1" x14ac:dyDescent="0.25">
      <c r="A77" s="17" t="str">
        <f>A19</f>
        <v>IT ENVIRONMENT - HW &amp; CLOUD (INSERT NEW LINES TO ITEMIZE AS NEEDED)</v>
      </c>
      <c r="B77" s="48">
        <f>B25</f>
        <v>0</v>
      </c>
    </row>
    <row r="78" spans="1:2" s="23" customFormat="1" ht="30" customHeight="1" x14ac:dyDescent="0.25">
      <c r="A78" s="17" t="str">
        <f>A26</f>
        <v>LICENSING - SERVER AND OS (INSERT NEW LINES TO ITEMIZE AS NEEDED)</v>
      </c>
      <c r="B78" s="48">
        <f>B32</f>
        <v>0</v>
      </c>
    </row>
    <row r="79" spans="1:2" s="23" customFormat="1" ht="62.85" customHeight="1" x14ac:dyDescent="0.25">
      <c r="A79" s="17" t="str">
        <f>A33</f>
        <v>VENDOR/PARTNER PROFESSIONAL SERVICES &amp; EXPENSES INCLUDING PROJECT MANAGEMENT, TRAINING, INTEGRATION SERVICES, DATA MIGRATION, ETC. (INSERT NEW LINES TO ITEMIZE AS NEEDED)</v>
      </c>
      <c r="B79" s="48">
        <f>B39</f>
        <v>0</v>
      </c>
    </row>
    <row r="80" spans="1:2" s="23" customFormat="1" ht="30" customHeight="1" x14ac:dyDescent="0.25">
      <c r="A80" s="17" t="str">
        <f>A40</f>
        <v>ON SITE WORK TRAVEL EXPENSES (INSERT NEW LINES TO ITEMIZE AS NEEDED)</v>
      </c>
      <c r="B80" s="48">
        <f>B46</f>
        <v>0</v>
      </c>
    </row>
    <row r="81" spans="1:2" s="23" customFormat="1" ht="30" customHeight="1" x14ac:dyDescent="0.25">
      <c r="A81" s="17" t="str">
        <f>A47</f>
        <v>DISCOUNTS BEING EXTENDED</v>
      </c>
      <c r="B81" s="48">
        <f>B52</f>
        <v>0</v>
      </c>
    </row>
    <row r="82" spans="1:2" s="41" customFormat="1" ht="26.25" customHeight="1" x14ac:dyDescent="0.25">
      <c r="A82" s="18" t="s">
        <v>21</v>
      </c>
      <c r="B82" s="49">
        <f>SUM(B75:B81)+SUM(B83:B84)</f>
        <v>0</v>
      </c>
    </row>
    <row r="83" spans="1:2" s="23" customFormat="1" ht="30" customHeight="1" x14ac:dyDescent="0.25">
      <c r="A83" s="17" t="str">
        <f>A53</f>
        <v>ANNUAL FEES - LICENSING (INSERT NEW LINES TO ITEMIZE AS NEEDED)</v>
      </c>
      <c r="B83" s="48">
        <f>B59</f>
        <v>0</v>
      </c>
    </row>
    <row r="84" spans="1:2" s="23" customFormat="1" ht="30" customHeight="1" x14ac:dyDescent="0.25">
      <c r="A84" s="17" t="str">
        <f>A60</f>
        <v>ANNUAL FEES - MAINTENANCE &amp; HOSTING (INSERT NEW LINES TO ITEMIZE AS NEEDED)</v>
      </c>
      <c r="B84" s="48">
        <f>B66</f>
        <v>0</v>
      </c>
    </row>
    <row r="85" spans="1:2" s="23" customFormat="1" ht="53.45" customHeight="1" x14ac:dyDescent="0.25">
      <c r="A85" s="19" t="str">
        <f>A67</f>
        <v>ESTIMATED FEES - CONTIGENCY, FUTURE INTEGRATION SERVICES AND/OR ONGOING IMPROVEMENTS (INSERT NEW LINES TO ITEMIZE AS NEEDED)</v>
      </c>
      <c r="B85" s="50">
        <f>B73</f>
        <v>0</v>
      </c>
    </row>
  </sheetData>
  <mergeCells count="10">
    <mergeCell ref="A60:B60"/>
    <mergeCell ref="A67:B67"/>
    <mergeCell ref="A5:B5"/>
    <mergeCell ref="A12:B12"/>
    <mergeCell ref="A1:B1"/>
    <mergeCell ref="A19:B19"/>
    <mergeCell ref="A26:B26"/>
    <mergeCell ref="A33:B33"/>
    <mergeCell ref="A40:B40"/>
    <mergeCell ref="A53:B53"/>
  </mergeCells>
  <pageMargins left="0.7" right="0.7" top="0.75" bottom="0.75" header="0.3" footer="0.3"/>
  <pageSetup scale="61" orientation="portrait" horizontalDpi="300" verticalDpi="300" r:id="rId1"/>
  <headerFooter>
    <oddFooter>&amp;L&amp;"Calibri,Regular"&amp;10Schedule B
Page &amp;P</oddFooter>
  </headerFooter>
  <rowBreaks count="2" manualBreakCount="2">
    <brk id="39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0AC8-66A0-4F02-85C9-4FF4390703CC}">
  <dimension ref="B4:K40"/>
  <sheetViews>
    <sheetView workbookViewId="0">
      <selection activeCell="I23" sqref="I23:K40"/>
    </sheetView>
  </sheetViews>
  <sheetFormatPr defaultRowHeight="15" x14ac:dyDescent="0.25"/>
  <cols>
    <col min="3" max="3" width="11.85546875" bestFit="1" customWidth="1"/>
  </cols>
  <sheetData>
    <row r="4" spans="2:3" x14ac:dyDescent="0.25">
      <c r="B4" t="s">
        <v>25</v>
      </c>
      <c r="C4" t="s">
        <v>26</v>
      </c>
    </row>
    <row r="5" spans="2:3" x14ac:dyDescent="0.25">
      <c r="B5" s="1" t="s">
        <v>27</v>
      </c>
      <c r="C5" t="s">
        <v>0</v>
      </c>
    </row>
    <row r="6" spans="2:3" x14ac:dyDescent="0.25">
      <c r="B6" s="1" t="s">
        <v>28</v>
      </c>
      <c r="C6" t="s">
        <v>1</v>
      </c>
    </row>
    <row r="7" spans="2:3" x14ac:dyDescent="0.25">
      <c r="B7" s="1" t="s">
        <v>29</v>
      </c>
      <c r="C7" t="s">
        <v>2</v>
      </c>
    </row>
    <row r="8" spans="2:3" x14ac:dyDescent="0.25">
      <c r="B8" s="1" t="s">
        <v>30</v>
      </c>
      <c r="C8" t="s">
        <v>23</v>
      </c>
    </row>
    <row r="9" spans="2:3" x14ac:dyDescent="0.25">
      <c r="B9" s="1" t="s">
        <v>31</v>
      </c>
      <c r="C9" t="s">
        <v>32</v>
      </c>
    </row>
    <row r="10" spans="2:3" x14ac:dyDescent="0.25">
      <c r="B10" s="1" t="s">
        <v>33</v>
      </c>
      <c r="C10" t="s">
        <v>24</v>
      </c>
    </row>
    <row r="11" spans="2:3" x14ac:dyDescent="0.25">
      <c r="B11" s="1" t="s">
        <v>34</v>
      </c>
      <c r="C11" t="s">
        <v>22</v>
      </c>
    </row>
    <row r="23" spans="9:11" x14ac:dyDescent="0.25">
      <c r="I23" s="2"/>
      <c r="J23" s="3"/>
      <c r="K23" s="4"/>
    </row>
    <row r="24" spans="9:11" x14ac:dyDescent="0.25">
      <c r="I24" s="5"/>
      <c r="J24" s="6"/>
      <c r="K24" s="7"/>
    </row>
    <row r="25" spans="9:11" x14ac:dyDescent="0.25">
      <c r="I25" s="5"/>
      <c r="J25" s="6"/>
      <c r="K25" s="7"/>
    </row>
    <row r="26" spans="9:11" x14ac:dyDescent="0.25">
      <c r="I26" s="5"/>
      <c r="J26" s="6"/>
      <c r="K26" s="7"/>
    </row>
    <row r="27" spans="9:11" x14ac:dyDescent="0.25">
      <c r="I27" s="5"/>
      <c r="J27" s="6"/>
      <c r="K27" s="7"/>
    </row>
    <row r="28" spans="9:11" x14ac:dyDescent="0.25">
      <c r="I28" s="5"/>
      <c r="J28" s="6"/>
      <c r="K28" s="7"/>
    </row>
    <row r="29" spans="9:11" x14ac:dyDescent="0.25">
      <c r="I29" s="5"/>
      <c r="J29" s="6"/>
      <c r="K29" s="7"/>
    </row>
    <row r="30" spans="9:11" x14ac:dyDescent="0.25">
      <c r="I30" s="5"/>
      <c r="J30" s="6"/>
      <c r="K30" s="7"/>
    </row>
    <row r="31" spans="9:11" x14ac:dyDescent="0.25">
      <c r="I31" s="5"/>
      <c r="J31" s="6"/>
      <c r="K31" s="7"/>
    </row>
    <row r="32" spans="9:11" x14ac:dyDescent="0.25">
      <c r="I32" s="5"/>
      <c r="J32" s="6"/>
      <c r="K32" s="7"/>
    </row>
    <row r="33" spans="9:11" x14ac:dyDescent="0.25">
      <c r="I33" s="5"/>
      <c r="J33" s="6"/>
      <c r="K33" s="7"/>
    </row>
    <row r="34" spans="9:11" x14ac:dyDescent="0.25">
      <c r="I34" s="5"/>
      <c r="J34" s="6"/>
      <c r="K34" s="7"/>
    </row>
    <row r="35" spans="9:11" x14ac:dyDescent="0.25">
      <c r="I35" s="5"/>
      <c r="J35" s="6"/>
      <c r="K35" s="7"/>
    </row>
    <row r="36" spans="9:11" x14ac:dyDescent="0.25">
      <c r="I36" s="5"/>
      <c r="J36" s="6"/>
      <c r="K36" s="7"/>
    </row>
    <row r="37" spans="9:11" x14ac:dyDescent="0.25">
      <c r="I37" s="5"/>
      <c r="J37" s="6"/>
      <c r="K37" s="7"/>
    </row>
    <row r="38" spans="9:11" x14ac:dyDescent="0.25">
      <c r="I38" s="5"/>
      <c r="J38" s="6"/>
      <c r="K38" s="7"/>
    </row>
    <row r="39" spans="9:11" x14ac:dyDescent="0.25">
      <c r="I39" s="5"/>
      <c r="J39" s="6"/>
      <c r="K39" s="7"/>
    </row>
    <row r="40" spans="9:11" x14ac:dyDescent="0.25">
      <c r="I40" s="8"/>
      <c r="J40" s="9"/>
      <c r="K40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8DE1BCAF365419067FD104613B071" ma:contentTypeVersion="8" ma:contentTypeDescription="Create a new document." ma:contentTypeScope="" ma:versionID="91a9cf95fdbaea30ed6da598918ae545">
  <xsd:schema xmlns:xsd="http://www.w3.org/2001/XMLSchema" xmlns:xs="http://www.w3.org/2001/XMLSchema" xmlns:p="http://schemas.microsoft.com/office/2006/metadata/properties" xmlns:ns2="e3900dab-3924-4931-aae2-58d99b894c13" targetNamespace="http://schemas.microsoft.com/office/2006/metadata/properties" ma:root="true" ma:fieldsID="119355b67633426e2cd953a80b5eb5c5" ns2:_="">
    <xsd:import namespace="e3900dab-3924-4931-aae2-58d99b894c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00dab-3924-4931-aae2-58d99b894c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96C6FA-D5A7-4F93-8FAA-8F2B8A6F0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00dab-3924-4931-aae2-58d99b894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81694-A407-4550-86BC-DE17EFD5A2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D8BC05-D6D5-4FB7-AAD8-CD281C1A0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B</vt:lpstr>
      <vt:lpstr>Mapping_Tables</vt:lpstr>
      <vt:lpstr>'Schedule B'!Print_Area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Sampson</dc:creator>
  <cp:keywords/>
  <dc:description/>
  <cp:lastModifiedBy>Holly McPhail</cp:lastModifiedBy>
  <cp:revision/>
  <cp:lastPrinted>2022-09-19T18:58:08Z</cp:lastPrinted>
  <dcterms:created xsi:type="dcterms:W3CDTF">2017-03-31T16:09:47Z</dcterms:created>
  <dcterms:modified xsi:type="dcterms:W3CDTF">2022-09-19T18:58:15Z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0x01010008E8DE1BCAF365419067FD104613B071</vt:lpwstr>
  </property>
</Properties>
</file>